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/>
  <mc:AlternateContent xmlns:mc="http://schemas.openxmlformats.org/markup-compatibility/2006">
    <mc:Choice Requires="x15">
      <x15ac:absPath xmlns:x15ac="http://schemas.microsoft.com/office/spreadsheetml/2010/11/ac" url="/Users/mariannesokk/Downloads/"/>
    </mc:Choice>
  </mc:AlternateContent>
  <xr:revisionPtr revIDLastSave="0" documentId="13_ncr:1_{3429E8A8-5C78-C042-80D1-921E15AA8B66}" xr6:coauthVersionLast="47" xr6:coauthVersionMax="47" xr10:uidLastSave="{00000000-0000-0000-0000-000000000000}"/>
  <bookViews>
    <workbookView xWindow="0" yWindow="500" windowWidth="38400" windowHeight="19620" xr2:uid="{00000000-000D-0000-FFFF-FFFF00000000}"/>
  </bookViews>
  <sheets>
    <sheet name="Tabeli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2" l="1"/>
  <c r="O31" i="2"/>
  <c r="O29" i="2"/>
  <c r="O27" i="2"/>
  <c r="R11" i="2"/>
  <c r="R9" i="2"/>
  <c r="R7" i="2"/>
  <c r="R5" i="2"/>
  <c r="R3" i="2"/>
</calcChain>
</file>

<file path=xl/sharedStrings.xml><?xml version="1.0" encoding="utf-8"?>
<sst xmlns="http://schemas.openxmlformats.org/spreadsheetml/2006/main" count="66" uniqueCount="51">
  <si>
    <t>1.</t>
  </si>
  <si>
    <t>Rivo Nõmmistu</t>
  </si>
  <si>
    <t>2.</t>
  </si>
  <si>
    <t>Taavo Mägiveer</t>
  </si>
  <si>
    <t>3.</t>
  </si>
  <si>
    <t>Priit Tsirp</t>
  </si>
  <si>
    <t>4.</t>
  </si>
  <si>
    <t>Janno Ruusmann</t>
  </si>
  <si>
    <t>5.</t>
  </si>
  <si>
    <t>Argo Kala</t>
  </si>
  <si>
    <t>6.</t>
  </si>
  <si>
    <t>German Saar</t>
  </si>
  <si>
    <t>7.</t>
  </si>
  <si>
    <t>Margus Laiverik</t>
  </si>
  <si>
    <t>8.</t>
  </si>
  <si>
    <t>Indrek Oidram</t>
  </si>
  <si>
    <t>9.</t>
  </si>
  <si>
    <t>Igor Lobanov</t>
  </si>
  <si>
    <t>A alagrupp</t>
  </si>
  <si>
    <t>Geimid %</t>
  </si>
  <si>
    <t>Võidud</t>
  </si>
  <si>
    <t>Veerandfinaalid</t>
  </si>
  <si>
    <t>Poolfinaalid</t>
  </si>
  <si>
    <t>Finaal</t>
  </si>
  <si>
    <t>Mängude järjekord:</t>
  </si>
  <si>
    <t>Taavo vs Indrek</t>
  </si>
  <si>
    <t>Argo vs Rivo</t>
  </si>
  <si>
    <t>Margus 7:6(3) 6:1</t>
  </si>
  <si>
    <t>Taavo vs Argo</t>
  </si>
  <si>
    <t>Indrek vs Priit</t>
  </si>
  <si>
    <t>Janno 6:1 6:1</t>
  </si>
  <si>
    <t>Taavo vs Priit</t>
  </si>
  <si>
    <t>Indrek vs Rivo</t>
  </si>
  <si>
    <t>Taavo vs Rivo</t>
  </si>
  <si>
    <t>Margus 6:1 6:0</t>
  </si>
  <si>
    <t>Argo vs Priit</t>
  </si>
  <si>
    <t>Indrek vs Argo</t>
  </si>
  <si>
    <t>10.</t>
  </si>
  <si>
    <t>Rivo vs Priit</t>
  </si>
  <si>
    <t>Igor 6:2 6:0</t>
  </si>
  <si>
    <t>German 6:1 7:5</t>
  </si>
  <si>
    <t>B alagrupp</t>
  </si>
  <si>
    <t>3. koht Janno vs Igor - võitja Janno 6:2 7:6(3)</t>
  </si>
  <si>
    <t>Janno vs Margus</t>
  </si>
  <si>
    <t>10.00</t>
  </si>
  <si>
    <t>German vs Igor</t>
  </si>
  <si>
    <t>11.15</t>
  </si>
  <si>
    <t>Janno vs German</t>
  </si>
  <si>
    <t>Margus vs Igor</t>
  </si>
  <si>
    <t>Janno vs Igor</t>
  </si>
  <si>
    <t>Margus vs German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</si>
</sst>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/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0" xfId="0" applyFont="1" applyAlignment="1">
      <alignment horizontal="right"/>
    </xf>
    <xf numFmtId="0" fontId="2" fillId="0" borderId="31" xfId="0" applyFont="1" applyBorder="1"/>
    <xf numFmtId="0" fontId="2" fillId="0" borderId="32" xfId="0" applyFont="1" applyBorder="1"/>
    <xf numFmtId="0" fontId="1" fillId="0" borderId="31" xfId="0" applyFont="1" applyBorder="1"/>
    <xf numFmtId="0" fontId="2" fillId="0" borderId="14" xfId="0" applyFont="1" applyBorder="1"/>
    <xf numFmtId="0" fontId="2" fillId="0" borderId="33" xfId="0" applyFont="1" applyBorder="1"/>
    <xf numFmtId="0" fontId="2" fillId="0" borderId="34" xfId="0" applyFont="1" applyBorder="1"/>
    <xf numFmtId="0" fontId="1" fillId="0" borderId="35" xfId="0" applyFont="1" applyBorder="1"/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5" fillId="0" borderId="19" xfId="0" applyFont="1" applyBorder="1"/>
    <xf numFmtId="0" fontId="2" fillId="0" borderId="1" xfId="0" applyFont="1" applyBorder="1" applyAlignment="1">
      <alignment horizontal="center" vertical="center"/>
    </xf>
    <xf numFmtId="0" fontId="5" fillId="0" borderId="8" xfId="0" applyFont="1" applyBorder="1"/>
    <xf numFmtId="0" fontId="2" fillId="0" borderId="0" xfId="0" applyFont="1" applyAlignment="1">
      <alignment horizontal="center"/>
    </xf>
    <xf numFmtId="0" fontId="0" fillId="0" borderId="0" xfId="0"/>
    <xf numFmtId="164" fontId="2" fillId="0" borderId="6" xfId="0" applyNumberFormat="1" applyFont="1" applyBorder="1" applyAlignment="1">
      <alignment horizontal="center" vertical="center"/>
    </xf>
    <xf numFmtId="0" fontId="5" fillId="0" borderId="16" xfId="0" applyFont="1" applyBorder="1"/>
    <xf numFmtId="0" fontId="2" fillId="0" borderId="7" xfId="0" applyFont="1" applyBorder="1" applyAlignment="1">
      <alignment horizontal="center" vertical="center"/>
    </xf>
    <xf numFmtId="0" fontId="5" fillId="0" borderId="17" xfId="0" applyFont="1" applyBorder="1"/>
    <xf numFmtId="10" fontId="2" fillId="0" borderId="1" xfId="0" applyNumberFormat="1" applyFont="1" applyBorder="1" applyAlignment="1">
      <alignment horizontal="center" vertical="center"/>
    </xf>
    <xf numFmtId="0" fontId="5" fillId="0" borderId="7" xfId="0" applyFon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1000"/>
  <sheetViews>
    <sheetView tabSelected="1" workbookViewId="0"/>
  </sheetViews>
  <sheetFormatPr baseColWidth="10" defaultColWidth="14.5" defaultRowHeight="15" customHeight="1" x14ac:dyDescent="0.2"/>
  <cols>
    <col min="1" max="1" width="8.6640625" customWidth="1"/>
    <col min="2" max="2" width="10.5" customWidth="1"/>
    <col min="3" max="17" width="4.5" customWidth="1"/>
    <col min="18" max="19" width="8.6640625" customWidth="1"/>
    <col min="20" max="21" width="4.5" customWidth="1"/>
    <col min="22" max="29" width="9.1640625" customWidth="1"/>
  </cols>
  <sheetData>
    <row r="1" spans="2:28" ht="14.25" customHeight="1" x14ac:dyDescent="0.2"/>
    <row r="2" spans="2:28" ht="14.25" customHeight="1" x14ac:dyDescent="0.2">
      <c r="B2" s="1" t="s">
        <v>18</v>
      </c>
      <c r="R2" s="2" t="s">
        <v>19</v>
      </c>
      <c r="S2" s="2" t="s">
        <v>20</v>
      </c>
      <c r="T2" s="50"/>
      <c r="U2" s="51"/>
      <c r="V2" s="2"/>
      <c r="W2" s="2"/>
      <c r="X2" s="50"/>
      <c r="Y2" s="51"/>
    </row>
    <row r="3" spans="2:28" ht="14.25" customHeight="1" x14ac:dyDescent="0.2">
      <c r="B3" s="46" t="s">
        <v>3</v>
      </c>
      <c r="C3" s="3"/>
      <c r="D3" s="4"/>
      <c r="E3" s="5"/>
      <c r="F3" s="6">
        <v>3</v>
      </c>
      <c r="G3" s="7">
        <v>4</v>
      </c>
      <c r="H3" s="8"/>
      <c r="I3" s="6">
        <v>3</v>
      </c>
      <c r="J3" s="7">
        <v>6</v>
      </c>
      <c r="K3" s="9">
        <v>10</v>
      </c>
      <c r="L3" s="6">
        <v>2</v>
      </c>
      <c r="M3" s="7">
        <v>4</v>
      </c>
      <c r="N3" s="9"/>
      <c r="O3" s="6">
        <v>1</v>
      </c>
      <c r="P3" s="7">
        <v>4</v>
      </c>
      <c r="Q3" s="9"/>
      <c r="R3" s="52">
        <f>SUM(C3:D3,F3:G3,I3:J3,L3:M3,O3:P3)/SUM(C3:D3,F3:G3,I3:J3,L3:M3,O3:P3,C4:D4,F4:G4,I4:J4,L4:M4,O4:P4)*100%</f>
        <v>0.38571428571428573</v>
      </c>
      <c r="S3" s="54">
        <v>1</v>
      </c>
      <c r="T3" s="10"/>
      <c r="U3" s="11"/>
    </row>
    <row r="4" spans="2:28" ht="14.25" customHeight="1" x14ac:dyDescent="0.2">
      <c r="B4" s="49"/>
      <c r="C4" s="12"/>
      <c r="D4" s="13"/>
      <c r="E4" s="14"/>
      <c r="F4" s="15">
        <v>6</v>
      </c>
      <c r="G4" s="16">
        <v>6</v>
      </c>
      <c r="H4" s="17"/>
      <c r="I4" s="15">
        <v>6</v>
      </c>
      <c r="J4" s="16">
        <v>1</v>
      </c>
      <c r="K4" s="18">
        <v>4</v>
      </c>
      <c r="L4" s="15">
        <v>6</v>
      </c>
      <c r="M4" s="16">
        <v>6</v>
      </c>
      <c r="N4" s="18"/>
      <c r="O4" s="15">
        <v>6</v>
      </c>
      <c r="P4" s="16">
        <v>6</v>
      </c>
      <c r="Q4" s="18"/>
      <c r="R4" s="53"/>
      <c r="S4" s="55"/>
      <c r="V4" s="10"/>
      <c r="W4" s="10"/>
      <c r="X4" s="10"/>
      <c r="Y4" s="11"/>
    </row>
    <row r="5" spans="2:28" ht="14.25" customHeight="1" x14ac:dyDescent="0.2">
      <c r="B5" s="46" t="s">
        <v>15</v>
      </c>
      <c r="C5" s="6">
        <v>6</v>
      </c>
      <c r="D5" s="7">
        <v>6</v>
      </c>
      <c r="E5" s="9"/>
      <c r="F5" s="3"/>
      <c r="G5" s="4"/>
      <c r="H5" s="19"/>
      <c r="I5" s="6">
        <v>6</v>
      </c>
      <c r="J5" s="7">
        <v>6</v>
      </c>
      <c r="K5" s="9"/>
      <c r="L5" s="6">
        <v>7</v>
      </c>
      <c r="M5" s="7">
        <v>2</v>
      </c>
      <c r="N5" s="9">
        <v>8</v>
      </c>
      <c r="O5" s="6">
        <v>2</v>
      </c>
      <c r="P5" s="7">
        <v>1</v>
      </c>
      <c r="Q5" s="9"/>
      <c r="R5" s="52">
        <f>SUM(C5:D5,F5:G5,I5:J5,L5:M5,O5:P5)/SUM(C5:D5,F5:G5,I5:J5,L5:M5,O5:P5,C6:D6,F6:G6,I6:J6,L6:M6,O6:P6)*100%</f>
        <v>0.52173913043478259</v>
      </c>
      <c r="S5" s="54">
        <v>2</v>
      </c>
      <c r="V5" s="10"/>
      <c r="W5" s="10"/>
      <c r="X5" s="10"/>
      <c r="Y5" s="11"/>
    </row>
    <row r="6" spans="2:28" ht="14.25" customHeight="1" x14ac:dyDescent="0.2">
      <c r="B6" s="47"/>
      <c r="C6" s="20">
        <v>3</v>
      </c>
      <c r="D6" s="21">
        <v>4</v>
      </c>
      <c r="E6" s="22"/>
      <c r="F6" s="23"/>
      <c r="G6" s="24"/>
      <c r="H6" s="25"/>
      <c r="I6" s="20">
        <v>1</v>
      </c>
      <c r="J6" s="21">
        <v>1</v>
      </c>
      <c r="K6" s="22"/>
      <c r="L6" s="20">
        <v>6</v>
      </c>
      <c r="M6" s="21">
        <v>6</v>
      </c>
      <c r="N6" s="22">
        <v>10</v>
      </c>
      <c r="O6" s="20">
        <v>6</v>
      </c>
      <c r="P6" s="21">
        <v>6</v>
      </c>
      <c r="Q6" s="22"/>
      <c r="R6" s="53"/>
      <c r="S6" s="55"/>
      <c r="V6" s="10"/>
      <c r="W6" s="10"/>
      <c r="X6" s="10"/>
      <c r="Y6" s="11"/>
    </row>
    <row r="7" spans="2:28" ht="14.25" customHeight="1" x14ac:dyDescent="0.2">
      <c r="B7" s="46" t="s">
        <v>9</v>
      </c>
      <c r="C7" s="6">
        <v>6</v>
      </c>
      <c r="D7" s="7">
        <v>1</v>
      </c>
      <c r="E7" s="9">
        <v>4</v>
      </c>
      <c r="F7" s="6">
        <v>1</v>
      </c>
      <c r="G7" s="7">
        <v>1</v>
      </c>
      <c r="H7" s="8"/>
      <c r="I7" s="3"/>
      <c r="J7" s="4"/>
      <c r="K7" s="5"/>
      <c r="L7" s="6">
        <v>0</v>
      </c>
      <c r="M7" s="7">
        <v>0</v>
      </c>
      <c r="N7" s="9"/>
      <c r="O7" s="6">
        <v>0</v>
      </c>
      <c r="P7" s="7">
        <v>1</v>
      </c>
      <c r="Q7" s="9"/>
      <c r="R7" s="52">
        <f>SUM(C7:D7,F7:G7,I7:J7,L7:M7,O7:P7)/SUM(C7:D7,F7:G7,I7:J7,L7:M7,O7:P7,C8:D8,F8:G8,I8:J8,L8:M8,O8:P8)*100%</f>
        <v>0.18181818181818182</v>
      </c>
      <c r="S7" s="54">
        <v>0</v>
      </c>
      <c r="V7" s="10"/>
      <c r="W7" s="10"/>
      <c r="X7" s="10"/>
      <c r="Y7" s="11"/>
    </row>
    <row r="8" spans="2:28" ht="14.25" customHeight="1" x14ac:dyDescent="0.2">
      <c r="B8" s="47"/>
      <c r="C8" s="20">
        <v>3</v>
      </c>
      <c r="D8" s="21">
        <v>6</v>
      </c>
      <c r="E8" s="22">
        <v>10</v>
      </c>
      <c r="F8" s="20">
        <v>6</v>
      </c>
      <c r="G8" s="21">
        <v>6</v>
      </c>
      <c r="H8" s="26"/>
      <c r="I8" s="23"/>
      <c r="J8" s="24"/>
      <c r="K8" s="27"/>
      <c r="L8" s="20">
        <v>6</v>
      </c>
      <c r="M8" s="21">
        <v>6</v>
      </c>
      <c r="N8" s="22"/>
      <c r="O8" s="20">
        <v>6</v>
      </c>
      <c r="P8" s="21">
        <v>6</v>
      </c>
      <c r="Q8" s="22"/>
      <c r="R8" s="53"/>
      <c r="S8" s="55"/>
      <c r="V8" s="10"/>
      <c r="W8" s="10"/>
      <c r="X8" s="10"/>
      <c r="Y8" s="11"/>
    </row>
    <row r="9" spans="2:28" ht="14.25" customHeight="1" x14ac:dyDescent="0.2">
      <c r="B9" s="46" t="s">
        <v>1</v>
      </c>
      <c r="C9" s="6">
        <v>6</v>
      </c>
      <c r="D9" s="7">
        <v>6</v>
      </c>
      <c r="E9" s="9"/>
      <c r="F9" s="6">
        <v>6</v>
      </c>
      <c r="G9" s="7">
        <v>6</v>
      </c>
      <c r="H9" s="8">
        <v>10</v>
      </c>
      <c r="I9" s="6">
        <v>6</v>
      </c>
      <c r="J9" s="7">
        <v>6</v>
      </c>
      <c r="K9" s="9"/>
      <c r="L9" s="3"/>
      <c r="M9" s="4"/>
      <c r="N9" s="5"/>
      <c r="O9" s="6">
        <v>3</v>
      </c>
      <c r="P9" s="7">
        <v>5</v>
      </c>
      <c r="Q9" s="9"/>
      <c r="R9" s="52">
        <f>SUM(C9:D9,F9:G9,I9:J9,L9:M9,O9:P9)/SUM(C9:D9,F9:G9,I9:J9,L9:M9,O9:P9,C10:D10,F10:G10,I10:J10,L10:M10,O10:P10)*100%</f>
        <v>0.61111111111111116</v>
      </c>
      <c r="S9" s="54">
        <v>3</v>
      </c>
      <c r="V9" s="10"/>
      <c r="W9" s="10"/>
      <c r="X9" s="10"/>
      <c r="Y9" s="11"/>
    </row>
    <row r="10" spans="2:28" ht="14.25" customHeight="1" x14ac:dyDescent="0.2">
      <c r="B10" s="47"/>
      <c r="C10" s="20">
        <v>2</v>
      </c>
      <c r="D10" s="21">
        <v>4</v>
      </c>
      <c r="E10" s="22"/>
      <c r="F10" s="20">
        <v>7</v>
      </c>
      <c r="G10" s="21">
        <v>2</v>
      </c>
      <c r="H10" s="26">
        <v>8</v>
      </c>
      <c r="I10" s="20">
        <v>0</v>
      </c>
      <c r="J10" s="21">
        <v>0</v>
      </c>
      <c r="K10" s="22"/>
      <c r="L10" s="23"/>
      <c r="M10" s="24"/>
      <c r="N10" s="27"/>
      <c r="O10" s="20">
        <v>6</v>
      </c>
      <c r="P10" s="21">
        <v>7</v>
      </c>
      <c r="Q10" s="22"/>
      <c r="R10" s="53"/>
      <c r="S10" s="55"/>
      <c r="V10" s="28" t="s">
        <v>21</v>
      </c>
      <c r="W10" s="10"/>
      <c r="X10" s="29" t="s">
        <v>22</v>
      </c>
      <c r="Y10" s="11"/>
      <c r="Z10" s="1" t="s">
        <v>23</v>
      </c>
    </row>
    <row r="11" spans="2:28" ht="14.25" customHeight="1" x14ac:dyDescent="0.2">
      <c r="B11" s="48" t="s">
        <v>5</v>
      </c>
      <c r="C11" s="6">
        <v>6</v>
      </c>
      <c r="D11" s="7">
        <v>6</v>
      </c>
      <c r="E11" s="9"/>
      <c r="F11" s="6">
        <v>6</v>
      </c>
      <c r="G11" s="7">
        <v>6</v>
      </c>
      <c r="H11" s="8"/>
      <c r="I11" s="6">
        <v>6</v>
      </c>
      <c r="J11" s="7">
        <v>6</v>
      </c>
      <c r="K11" s="9"/>
      <c r="L11" s="6">
        <v>6</v>
      </c>
      <c r="M11" s="7">
        <v>7</v>
      </c>
      <c r="N11" s="9"/>
      <c r="O11" s="3"/>
      <c r="P11" s="30"/>
      <c r="Q11" s="31"/>
      <c r="R11" s="52">
        <f>SUM(C11:D11,F11:G11,I11:J11,L11:M11,O11:P11)/SUM(C11:D11,F11:G11,I11:J11,L11:M11,O11:P11,C12:D12,F12:G12,I12:J12,L12:M12,O12:P12)*100%</f>
        <v>0.74242424242424243</v>
      </c>
      <c r="S11" s="54">
        <v>4</v>
      </c>
      <c r="V11" s="10"/>
      <c r="W11" s="10"/>
      <c r="X11" s="10"/>
      <c r="Y11" s="11"/>
    </row>
    <row r="12" spans="2:28" ht="14.25" customHeight="1" x14ac:dyDescent="0.2">
      <c r="B12" s="47"/>
      <c r="C12" s="20">
        <v>1</v>
      </c>
      <c r="D12" s="21">
        <v>4</v>
      </c>
      <c r="E12" s="22"/>
      <c r="F12" s="20">
        <v>2</v>
      </c>
      <c r="G12" s="21">
        <v>1</v>
      </c>
      <c r="H12" s="26"/>
      <c r="I12" s="20">
        <v>0</v>
      </c>
      <c r="J12" s="21">
        <v>1</v>
      </c>
      <c r="K12" s="22"/>
      <c r="L12" s="20">
        <v>3</v>
      </c>
      <c r="M12" s="21">
        <v>5</v>
      </c>
      <c r="N12" s="22"/>
      <c r="O12" s="32"/>
      <c r="P12" s="33"/>
      <c r="Q12" s="34"/>
      <c r="R12" s="53"/>
      <c r="S12" s="55"/>
      <c r="V12" s="10"/>
      <c r="W12" s="10"/>
      <c r="X12" s="10"/>
      <c r="Y12" s="11"/>
    </row>
    <row r="13" spans="2:28" ht="14.25" customHeight="1" x14ac:dyDescent="0.2">
      <c r="V13" s="29"/>
      <c r="W13" s="29"/>
      <c r="X13" s="35" t="s">
        <v>13</v>
      </c>
      <c r="Y13" s="35"/>
    </row>
    <row r="14" spans="2:28" ht="14.25" customHeight="1" x14ac:dyDescent="0.2">
      <c r="B14" s="36" t="s">
        <v>24</v>
      </c>
      <c r="C14" s="36" t="s">
        <v>0</v>
      </c>
      <c r="D14" s="1" t="s">
        <v>25</v>
      </c>
      <c r="Z14" s="37"/>
    </row>
    <row r="15" spans="2:28" ht="14.25" customHeight="1" x14ac:dyDescent="0.2">
      <c r="C15" s="36" t="s">
        <v>2</v>
      </c>
      <c r="D15" s="1" t="s">
        <v>26</v>
      </c>
      <c r="V15" s="35" t="s">
        <v>5</v>
      </c>
      <c r="W15" s="35"/>
      <c r="Z15" s="38" t="s">
        <v>27</v>
      </c>
      <c r="AA15" s="35"/>
    </row>
    <row r="16" spans="2:28" ht="14.25" customHeight="1" x14ac:dyDescent="0.2">
      <c r="C16" s="36" t="s">
        <v>4</v>
      </c>
      <c r="D16" s="1" t="s">
        <v>28</v>
      </c>
      <c r="X16" s="39"/>
      <c r="Z16" s="40"/>
      <c r="AB16" s="39"/>
    </row>
    <row r="17" spans="2:29" ht="14.25" customHeight="1" x14ac:dyDescent="0.2">
      <c r="C17" s="36" t="s">
        <v>6</v>
      </c>
      <c r="D17" s="1" t="s">
        <v>29</v>
      </c>
      <c r="X17" s="38" t="s">
        <v>30</v>
      </c>
      <c r="Y17" s="41"/>
      <c r="Z17" s="37"/>
      <c r="AB17" s="39"/>
    </row>
    <row r="18" spans="2:29" ht="14.25" customHeight="1" x14ac:dyDescent="0.2">
      <c r="C18" s="36" t="s">
        <v>8</v>
      </c>
      <c r="D18" s="1" t="s">
        <v>31</v>
      </c>
      <c r="X18" s="39"/>
      <c r="AB18" s="37"/>
    </row>
    <row r="19" spans="2:29" ht="14.25" customHeight="1" x14ac:dyDescent="0.2">
      <c r="C19" s="36" t="s">
        <v>10</v>
      </c>
      <c r="D19" s="1" t="s">
        <v>32</v>
      </c>
      <c r="V19" s="35" t="s">
        <v>7</v>
      </c>
      <c r="W19" s="41"/>
      <c r="AB19" s="37"/>
    </row>
    <row r="20" spans="2:29" ht="14.25" customHeight="1" x14ac:dyDescent="0.2">
      <c r="C20" s="36" t="s">
        <v>12</v>
      </c>
      <c r="D20" s="1" t="s">
        <v>33</v>
      </c>
      <c r="AB20" s="37" t="s">
        <v>34</v>
      </c>
    </row>
    <row r="21" spans="2:29" ht="14.25" customHeight="1" x14ac:dyDescent="0.2">
      <c r="C21" s="36" t="s">
        <v>14</v>
      </c>
      <c r="D21" s="1" t="s">
        <v>35</v>
      </c>
      <c r="V21" s="35" t="s">
        <v>1</v>
      </c>
      <c r="W21" s="35"/>
      <c r="Z21" s="29"/>
      <c r="AB21" s="40"/>
      <c r="AC21" s="42"/>
    </row>
    <row r="22" spans="2:29" ht="14.25" customHeight="1" x14ac:dyDescent="0.2">
      <c r="C22" s="36" t="s">
        <v>16</v>
      </c>
      <c r="D22" s="1" t="s">
        <v>36</v>
      </c>
      <c r="W22" s="43"/>
      <c r="AB22" s="37"/>
    </row>
    <row r="23" spans="2:29" ht="14.25" customHeight="1" x14ac:dyDescent="0.2">
      <c r="C23" s="36" t="s">
        <v>37</v>
      </c>
      <c r="D23" s="1" t="s">
        <v>38</v>
      </c>
      <c r="W23" s="43"/>
      <c r="X23" s="35" t="s">
        <v>39</v>
      </c>
      <c r="Y23" s="35"/>
      <c r="AB23" s="37"/>
    </row>
    <row r="24" spans="2:29" ht="14.25" customHeight="1" x14ac:dyDescent="0.2">
      <c r="W24" s="43"/>
      <c r="Z24" s="37"/>
      <c r="AA24" s="43"/>
      <c r="AB24" s="39"/>
    </row>
    <row r="25" spans="2:29" ht="14.25" customHeight="1" x14ac:dyDescent="0.2">
      <c r="V25" s="35" t="s">
        <v>17</v>
      </c>
      <c r="W25" s="41"/>
      <c r="Z25" s="38" t="s">
        <v>40</v>
      </c>
      <c r="AA25" s="35"/>
      <c r="AB25" s="39"/>
    </row>
    <row r="26" spans="2:29" ht="14.25" customHeight="1" x14ac:dyDescent="0.2">
      <c r="B26" s="1" t="s">
        <v>41</v>
      </c>
      <c r="O26" s="50" t="s">
        <v>19</v>
      </c>
      <c r="P26" s="51"/>
      <c r="Q26" s="50" t="s">
        <v>20</v>
      </c>
      <c r="R26" s="51"/>
      <c r="S26" s="2"/>
      <c r="Z26" s="39"/>
    </row>
    <row r="27" spans="2:29" ht="14.25" customHeight="1" x14ac:dyDescent="0.2">
      <c r="B27" s="46" t="s">
        <v>7</v>
      </c>
      <c r="C27" s="3"/>
      <c r="D27" s="4"/>
      <c r="E27" s="5"/>
      <c r="F27" s="6">
        <v>3</v>
      </c>
      <c r="G27" s="7">
        <v>6</v>
      </c>
      <c r="H27" s="8">
        <v>0</v>
      </c>
      <c r="I27" s="6">
        <v>4</v>
      </c>
      <c r="J27" s="7">
        <v>4</v>
      </c>
      <c r="K27" s="9"/>
      <c r="L27" s="6">
        <v>4</v>
      </c>
      <c r="M27" s="7">
        <v>3</v>
      </c>
      <c r="N27" s="9"/>
      <c r="O27" s="56">
        <f>SUM(C27:D27,F27:G27,I27:J27,L27:M27)/SUM(C27:D27,F27:G27,I27:J27,L27:M27,C28:D28,F28:G28,I28:J28,L28:M28)*100%</f>
        <v>0.42857142857142855</v>
      </c>
      <c r="P27" s="57"/>
      <c r="Q27" s="48">
        <v>0</v>
      </c>
      <c r="R27" s="57"/>
      <c r="S27" s="58"/>
      <c r="V27" s="2"/>
      <c r="W27" s="2"/>
      <c r="X27" s="35" t="s">
        <v>11</v>
      </c>
      <c r="Y27" s="41"/>
      <c r="Z27" s="39"/>
    </row>
    <row r="28" spans="2:29" ht="14.25" customHeight="1" x14ac:dyDescent="0.2">
      <c r="B28" s="49"/>
      <c r="C28" s="12"/>
      <c r="D28" s="13"/>
      <c r="E28" s="14"/>
      <c r="F28" s="15">
        <v>6</v>
      </c>
      <c r="G28" s="16">
        <v>2</v>
      </c>
      <c r="H28" s="17">
        <v>10</v>
      </c>
      <c r="I28" s="15">
        <v>6</v>
      </c>
      <c r="J28" s="16">
        <v>6</v>
      </c>
      <c r="K28" s="18"/>
      <c r="L28" s="15">
        <v>6</v>
      </c>
      <c r="M28" s="16">
        <v>6</v>
      </c>
      <c r="N28" s="18"/>
      <c r="O28" s="47"/>
      <c r="P28" s="55"/>
      <c r="Q28" s="47"/>
      <c r="R28" s="55"/>
      <c r="S28" s="51"/>
      <c r="V28" s="2"/>
      <c r="W28" s="2"/>
    </row>
    <row r="29" spans="2:29" ht="14.25" customHeight="1" x14ac:dyDescent="0.2">
      <c r="B29" s="46" t="s">
        <v>13</v>
      </c>
      <c r="C29" s="6">
        <v>6</v>
      </c>
      <c r="D29" s="7">
        <v>2</v>
      </c>
      <c r="E29" s="9">
        <v>10</v>
      </c>
      <c r="F29" s="3"/>
      <c r="G29" s="4"/>
      <c r="H29" s="19"/>
      <c r="I29" s="6">
        <v>6</v>
      </c>
      <c r="J29" s="7">
        <v>3</v>
      </c>
      <c r="K29" s="9">
        <v>10</v>
      </c>
      <c r="L29" s="6">
        <v>6</v>
      </c>
      <c r="M29" s="7">
        <v>6</v>
      </c>
      <c r="N29" s="9"/>
      <c r="O29" s="56">
        <f>SUM(C29:D29,F29:G29,I29:J29,L29:M29)/SUM(C29:D29,F29:G29,I29:J29,L29:M29,C30:D30,F30:G30,I30:J30,L30:M30)*100%</f>
        <v>0.52727272727272723</v>
      </c>
      <c r="P29" s="57"/>
      <c r="Q29" s="48">
        <v>3</v>
      </c>
      <c r="R29" s="57"/>
      <c r="S29" s="50"/>
      <c r="V29" s="2"/>
      <c r="W29" s="2"/>
      <c r="X29" s="2"/>
      <c r="Y29" s="2"/>
    </row>
    <row r="30" spans="2:29" ht="14.25" customHeight="1" x14ac:dyDescent="0.2">
      <c r="B30" s="47"/>
      <c r="C30" s="20">
        <v>3</v>
      </c>
      <c r="D30" s="21">
        <v>6</v>
      </c>
      <c r="E30" s="22">
        <v>0</v>
      </c>
      <c r="F30" s="23"/>
      <c r="G30" s="24"/>
      <c r="H30" s="25"/>
      <c r="I30" s="20">
        <v>4</v>
      </c>
      <c r="J30" s="21">
        <v>6</v>
      </c>
      <c r="K30" s="22">
        <v>8</v>
      </c>
      <c r="L30" s="20">
        <v>3</v>
      </c>
      <c r="M30" s="21">
        <v>4</v>
      </c>
      <c r="N30" s="22"/>
      <c r="O30" s="47"/>
      <c r="P30" s="55"/>
      <c r="Q30" s="47"/>
      <c r="R30" s="55"/>
      <c r="S30" s="51"/>
      <c r="V30" s="44" t="s">
        <v>42</v>
      </c>
      <c r="W30" s="2"/>
      <c r="X30" s="2"/>
      <c r="Y30" s="2"/>
    </row>
    <row r="31" spans="2:29" ht="14.25" customHeight="1" x14ac:dyDescent="0.2">
      <c r="B31" s="46" t="s">
        <v>11</v>
      </c>
      <c r="C31" s="6">
        <v>6</v>
      </c>
      <c r="D31" s="7">
        <v>6</v>
      </c>
      <c r="E31" s="9"/>
      <c r="F31" s="6">
        <v>4</v>
      </c>
      <c r="G31" s="7">
        <v>6</v>
      </c>
      <c r="H31" s="8">
        <v>8</v>
      </c>
      <c r="I31" s="3"/>
      <c r="J31" s="4"/>
      <c r="K31" s="5"/>
      <c r="L31" s="6">
        <v>6</v>
      </c>
      <c r="M31" s="7">
        <v>2</v>
      </c>
      <c r="N31" s="9">
        <v>10</v>
      </c>
      <c r="O31" s="56">
        <f>SUM(C31:D31,F31:G31,I31:J31,L31:M31)/SUM(C31:D31,F31:G31,I31:J31,L31:M31,C32:D32,F32:G32,I32:J32,L32:M32)*100%</f>
        <v>0.5357142857142857</v>
      </c>
      <c r="P31" s="57"/>
      <c r="Q31" s="48">
        <v>2</v>
      </c>
      <c r="R31" s="57"/>
      <c r="S31" s="50"/>
      <c r="V31" s="2"/>
      <c r="W31" s="2"/>
      <c r="X31" s="2"/>
      <c r="Y31" s="2"/>
      <c r="Z31" s="2"/>
    </row>
    <row r="32" spans="2:29" ht="14.25" customHeight="1" x14ac:dyDescent="0.2">
      <c r="B32" s="47"/>
      <c r="C32" s="20">
        <v>4</v>
      </c>
      <c r="D32" s="21">
        <v>4</v>
      </c>
      <c r="E32" s="22"/>
      <c r="F32" s="20">
        <v>6</v>
      </c>
      <c r="G32" s="21">
        <v>3</v>
      </c>
      <c r="H32" s="26">
        <v>10</v>
      </c>
      <c r="I32" s="23"/>
      <c r="J32" s="24"/>
      <c r="K32" s="27"/>
      <c r="L32" s="20">
        <v>3</v>
      </c>
      <c r="M32" s="21">
        <v>6</v>
      </c>
      <c r="N32" s="22">
        <v>8</v>
      </c>
      <c r="O32" s="47"/>
      <c r="P32" s="55"/>
      <c r="Q32" s="47"/>
      <c r="R32" s="55"/>
      <c r="S32" s="51"/>
      <c r="V32" s="2"/>
      <c r="W32" s="2"/>
      <c r="X32" s="2"/>
      <c r="Y32" s="2"/>
      <c r="Z32" s="2"/>
    </row>
    <row r="33" spans="2:19" ht="14.25" customHeight="1" x14ac:dyDescent="0.2">
      <c r="B33" s="46" t="s">
        <v>17</v>
      </c>
      <c r="C33" s="6">
        <v>6</v>
      </c>
      <c r="D33" s="7">
        <v>6</v>
      </c>
      <c r="E33" s="9"/>
      <c r="F33" s="6">
        <v>3</v>
      </c>
      <c r="G33" s="7">
        <v>4</v>
      </c>
      <c r="H33" s="8"/>
      <c r="I33" s="6">
        <v>3</v>
      </c>
      <c r="J33" s="7">
        <v>6</v>
      </c>
      <c r="K33" s="9">
        <v>8</v>
      </c>
      <c r="L33" s="3"/>
      <c r="M33" s="4"/>
      <c r="N33" s="5"/>
      <c r="O33" s="56">
        <f>SUM(C33:D33,F33:G33,I33:J33,L33:M33)/SUM(C33:D33,F33:G33,I33:J33,L33:M33,C34:D34,F34:G34,I34:J34,L34:M34)*100%</f>
        <v>0.50909090909090904</v>
      </c>
      <c r="P33" s="57"/>
      <c r="Q33" s="48">
        <v>1</v>
      </c>
      <c r="R33" s="57"/>
      <c r="S33" s="50"/>
    </row>
    <row r="34" spans="2:19" ht="14.25" customHeight="1" x14ac:dyDescent="0.2">
      <c r="B34" s="47"/>
      <c r="C34" s="20">
        <v>4</v>
      </c>
      <c r="D34" s="21">
        <v>3</v>
      </c>
      <c r="E34" s="22"/>
      <c r="F34" s="20">
        <v>6</v>
      </c>
      <c r="G34" s="21">
        <v>6</v>
      </c>
      <c r="H34" s="26"/>
      <c r="I34" s="20">
        <v>6</v>
      </c>
      <c r="J34" s="21">
        <v>2</v>
      </c>
      <c r="K34" s="22">
        <v>10</v>
      </c>
      <c r="L34" s="23"/>
      <c r="M34" s="24"/>
      <c r="N34" s="27"/>
      <c r="O34" s="47"/>
      <c r="P34" s="55"/>
      <c r="Q34" s="47"/>
      <c r="R34" s="55"/>
      <c r="S34" s="51"/>
    </row>
    <row r="35" spans="2:19" ht="14.25" customHeight="1" x14ac:dyDescent="0.2"/>
    <row r="36" spans="2:19" ht="14.25" customHeight="1" x14ac:dyDescent="0.2">
      <c r="B36" s="36" t="s">
        <v>24</v>
      </c>
      <c r="C36" s="36" t="s">
        <v>0</v>
      </c>
      <c r="D36" s="1" t="s">
        <v>43</v>
      </c>
      <c r="H36" s="45" t="s">
        <v>44</v>
      </c>
    </row>
    <row r="37" spans="2:19" ht="14.25" customHeight="1" x14ac:dyDescent="0.2">
      <c r="C37" s="36" t="s">
        <v>2</v>
      </c>
      <c r="D37" s="1" t="s">
        <v>45</v>
      </c>
      <c r="H37" s="45" t="s">
        <v>46</v>
      </c>
    </row>
    <row r="38" spans="2:19" ht="14.25" customHeight="1" x14ac:dyDescent="0.2">
      <c r="C38" s="36" t="s">
        <v>4</v>
      </c>
      <c r="D38" s="1" t="s">
        <v>47</v>
      </c>
      <c r="H38" s="45"/>
    </row>
    <row r="39" spans="2:19" ht="14.25" customHeight="1" x14ac:dyDescent="0.2">
      <c r="C39" s="36" t="s">
        <v>6</v>
      </c>
      <c r="D39" s="1" t="s">
        <v>48</v>
      </c>
      <c r="H39" s="45"/>
    </row>
    <row r="40" spans="2:19" ht="14.25" customHeight="1" x14ac:dyDescent="0.2">
      <c r="C40" s="36" t="s">
        <v>8</v>
      </c>
      <c r="D40" s="1" t="s">
        <v>49</v>
      </c>
      <c r="H40" s="45"/>
    </row>
    <row r="41" spans="2:19" ht="14.25" customHeight="1" x14ac:dyDescent="0.2">
      <c r="C41" s="36" t="s">
        <v>10</v>
      </c>
      <c r="D41" s="1" t="s">
        <v>50</v>
      </c>
      <c r="H41" s="45"/>
    </row>
    <row r="42" spans="2:19" ht="14.25" customHeight="1" x14ac:dyDescent="0.2"/>
    <row r="43" spans="2:19" ht="14.25" customHeight="1" x14ac:dyDescent="0.2"/>
    <row r="44" spans="2:19" ht="14.25" customHeight="1" x14ac:dyDescent="0.2"/>
    <row r="45" spans="2:19" ht="14.25" customHeight="1" x14ac:dyDescent="0.2"/>
    <row r="46" spans="2:19" ht="14.25" customHeight="1" x14ac:dyDescent="0.2"/>
    <row r="47" spans="2:19" ht="14.25" customHeight="1" x14ac:dyDescent="0.2"/>
    <row r="48" spans="2:19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35">
    <mergeCell ref="Q33:R34"/>
    <mergeCell ref="S33:S34"/>
    <mergeCell ref="R7:R8"/>
    <mergeCell ref="S7:S8"/>
    <mergeCell ref="R9:R10"/>
    <mergeCell ref="S9:S10"/>
    <mergeCell ref="R11:R12"/>
    <mergeCell ref="S11:S12"/>
    <mergeCell ref="Q26:R26"/>
    <mergeCell ref="S27:S28"/>
    <mergeCell ref="Q29:R30"/>
    <mergeCell ref="S29:S30"/>
    <mergeCell ref="Q31:R32"/>
    <mergeCell ref="S31:S32"/>
    <mergeCell ref="B29:B30"/>
    <mergeCell ref="B31:B32"/>
    <mergeCell ref="B33:B34"/>
    <mergeCell ref="T2:U2"/>
    <mergeCell ref="X2:Y2"/>
    <mergeCell ref="B3:B4"/>
    <mergeCell ref="R3:R4"/>
    <mergeCell ref="S3:S4"/>
    <mergeCell ref="R5:R6"/>
    <mergeCell ref="S5:S6"/>
    <mergeCell ref="O26:P26"/>
    <mergeCell ref="O27:P28"/>
    <mergeCell ref="O29:P30"/>
    <mergeCell ref="O31:P32"/>
    <mergeCell ref="O33:P34"/>
    <mergeCell ref="Q27:R28"/>
    <mergeCell ref="B5:B6"/>
    <mergeCell ref="B7:B8"/>
    <mergeCell ref="B9:B10"/>
    <mergeCell ref="B11:B12"/>
    <mergeCell ref="B27:B2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2023-07-31T10:09:22Z</dcterms:modified>
</cp:coreProperties>
</file>